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НМЦ'!$A$1:$P$42</definedName>
  </definedNames>
  <calcPr fullCalcOnLoad="1"/>
</workbook>
</file>

<file path=xl/sharedStrings.xml><?xml version="1.0" encoding="utf-8"?>
<sst xmlns="http://schemas.openxmlformats.org/spreadsheetml/2006/main" count="61" uniqueCount="45">
  <si>
    <t>сумма, руб.</t>
  </si>
  <si>
    <t>Характеристика</t>
  </si>
  <si>
    <t>Всего</t>
  </si>
  <si>
    <t>Ед. измер.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</si>
  <si>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</si>
  <si>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</si>
  <si>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</si>
  <si>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</si>
  <si>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Наименование товара</t>
  </si>
  <si>
    <t>шт.</t>
  </si>
  <si>
    <t>пар.</t>
  </si>
  <si>
    <t>цена за ед.,руб.</t>
  </si>
  <si>
    <t>Директор</t>
  </si>
  <si>
    <t>Средняя цена за ед. товара.</t>
  </si>
  <si>
    <t>Средняя цена</t>
  </si>
  <si>
    <t xml:space="preserve">Всего:          </t>
  </si>
  <si>
    <t xml:space="preserve">Способ размещения заказа: аукцион в электронной форме </t>
  </si>
  <si>
    <t>IV.Обоснование начальной (максимальной) цены  договора  на поставку специальной одежды и обуви</t>
  </si>
  <si>
    <t>Тапочки из искусственной кожи на сплошной подошве из ПВХ,  бежевого  цвета, пятка закрыта. Требований к упаковке не предъявляется.</t>
  </si>
  <si>
    <t>Тапочки</t>
  </si>
  <si>
    <t>Пилотки</t>
  </si>
  <si>
    <t>Халат для уборщиц</t>
  </si>
  <si>
    <t>Халат для воспитателей</t>
  </si>
  <si>
    <t>Фартук-халат</t>
  </si>
  <si>
    <t>Костюм для рабочего</t>
  </si>
  <si>
    <t>Халат медицинский</t>
  </si>
  <si>
    <t>Костюм повара</t>
  </si>
  <si>
    <t>Фартуки</t>
  </si>
  <si>
    <t>Костюм для хлораторщика</t>
  </si>
  <si>
    <t>Халат</t>
  </si>
  <si>
    <t>1. ГК "Свежий ветер",620137, г. Екатеринбург, ул. Студентческая, 1 литер "К", оф. 335, коммерческое предложение от09.10.2014г. б/н</t>
  </si>
  <si>
    <t>2. ИП Кузьмина Елена Леонидовна, ИНН 660501785675, Свердловская обл., г. Сысерть, коммерческое предложение от 09.10.2014г., б/н</t>
  </si>
  <si>
    <t>3.ООО "Урал" 623701, Свердловская обл., г. Березовский, ул. Спортивная, 10-28, тел. (343) 361-55-13, коммерческое предложение от 09.10.2014г. б/н</t>
  </si>
  <si>
    <t>Е.Б. Комисаренко</t>
  </si>
  <si>
    <t>Итого: Начальная (максимальная) цена договора: 136 458 (сто тридцать шесть тысяч четыреста пятьдесят восемь) руб. 65 коп.</t>
  </si>
  <si>
    <t xml:space="preserve">Костюм для рабочего. Состоит из брюк и куртки. На куртке карманы накладные, отстрочены, воротник отложной, отстрочен. Рукава длинные, застегиваются на пуговицу на запястье руки. 
Брюки прямые, карманы втачные. Цвет костюма - черный или синий
 Ткань: хлопчатобумажная, саржевого переплетения.
</t>
  </si>
  <si>
    <t>Халат медицинский. Белого цвета, не менее 35% хлопок, не менее 65% полиэфир, с центральной застежкой на пуговицах,  рукав длинный, с застежкой на пуговице, английский воротничок,  накладные карманы. Сзади пояс для регулировки по талии. Тип ткани – смесовая. Каждый халат должен быть упакован в прозрачный полиэтиленовый пакет.</t>
  </si>
  <si>
    <t>Халат. Бирюзового цвета, не менее 35% хлопок, не менее 65% полиэфир, с центральной застежкой-молнией,  рукав 3\4 с оригинальным манжетом из отделочной ткани, английский воротничок,  накладные карманы. Сзади пояс для регулировки по талии. Тип ткани – смесовая. Каждый халат должен быть упакован в прозрачный полиэтиленовый пакет.</t>
  </si>
  <si>
    <t xml:space="preserve">Костюм повара. Состоит из брюк и куртки. Из флисово-трикотажного полотна, синтетическая нить, из полимерных тканей. Цвет розовый. Куртка: Спереди застежка на пуговицах, карманы накладные, сзади пояс для регулировки талии, рукав короткий.
Брюки прямые на резинке.
</t>
  </si>
  <si>
    <t xml:space="preserve"> Костюм для хлораторщика. Материал: ткань смесовая с пропиткой К-80, пл.220 г/м2 
Состав: не менее 50% хлопок, не более 50% полиэфир 
Цвет: серый/васильковый 
Защитные свойства: З, Ми, К80, Щ20, Яж 
ГОСТ 27652-88, ГОСТ Р 12.4.248-2008 
Особенности модели:
Куртка прямого силуэта с центральной потайной застежкой на пуговицы. Воротник отложной. Рукава втачные, с манжетами на пуговицы. На полочках нагрудный и боковые накладные карманы с клапанами на текстильную застежку. На спинке по талии кулиса с эластичной лентой. Полочки и спинка с кокетками из отделочной ткани, по шву притачивания кокеток кант желтого цвета. Брюки прямые, на поясе. С застежкой в среднем шве на пуговицы. На передних половинках накладные карманы и усилительные накладки.
</t>
  </si>
  <si>
    <t>Фартук. Цвет фартука – голубой. Из хлопчатобумажных тканей.</t>
  </si>
  <si>
    <t>Фартук-халат. Цвет фартука – сиреневый. Из хлопчатобумажных и полиэфирных тканей. Накладные карманы, на завязках по бокам</t>
  </si>
  <si>
    <t>Халат для воспитателя. Бирюзового цвета, не менее 35% хлопок, не менее 65% полиэфир, с центральной застежкой-молнией,  рукав 3\4 с оригинальным манжетом из отделочной ткани, английский воротничок,  накладные карманы. Сзади пояс для регулировки по талии. Тип ткани – смесовая. Каждый халат должен быть упакован в прозрачный полиэтиленовый пакет.</t>
  </si>
  <si>
    <t>Пилотка. Материал на тканевой основе. Цвет – темно-зеленый.</t>
  </si>
  <si>
    <t>Халат для уборщиц. Голубого цвета, из смесовой ткани с водоотталкивающей пропиткой  из флисового и трикотажного полотна, синтетическая нить, с центральной застежкой-молнией, 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Сзади пояс для регулировки по талии. Каждый халат должен быть упакован в прозрачный полиэтиленовый пакет.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</si>
</sst>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  <numFmt numFmtId="179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178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135" zoomScaleNormal="90" zoomScaleSheetLayoutView="135" zoomScalePageLayoutView="0" workbookViewId="0" topLeftCell="A26">
      <selection activeCell="N29" sqref="N29"/>
    </sheetView>
  </sheetViews>
  <sheetFormatPr defaultColWidth="9.00390625" defaultRowHeight="12.75"/>
  <cols>
    <col min="1" max="1" width="12.00390625" style="0" customWidth="1"/>
    <col min="2" max="2" width="43.625" style="0" customWidth="1"/>
    <col min="3" max="3" width="6.75390625" style="0" customWidth="1"/>
    <col min="4" max="4" width="7.375" style="0" customWidth="1"/>
    <col min="5" max="5" width="2.875" style="0" hidden="1" customWidth="1"/>
    <col min="6" max="6" width="6.375" style="0" hidden="1" customWidth="1"/>
    <col min="7" max="7" width="6.625" style="0" hidden="1" customWidth="1"/>
    <col min="8" max="8" width="8.00390625" style="0" customWidth="1"/>
    <col min="9" max="9" width="8.875" style="0" customWidth="1"/>
    <col min="10" max="10" width="7.25390625" style="0" customWidth="1"/>
    <col min="11" max="11" width="8.625" style="0" customWidth="1"/>
    <col min="12" max="12" width="8.25390625" style="0" customWidth="1"/>
    <col min="13" max="13" width="8.875" style="0" customWidth="1"/>
    <col min="14" max="14" width="9.375" style="0" customWidth="1"/>
    <col min="15" max="15" width="8.625" style="0" customWidth="1"/>
    <col min="16" max="16" width="9.75390625" style="0" customWidth="1"/>
  </cols>
  <sheetData>
    <row r="1" spans="1:16" s="1" customFormat="1" ht="39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5"/>
    </row>
    <row r="2" spans="1:16" s="1" customFormat="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8"/>
      <c r="O2" s="8"/>
      <c r="P2" s="5"/>
    </row>
    <row r="3" spans="1:16" s="1" customFormat="1" ht="13.5" customHeight="1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" customFormat="1" ht="16.5" customHeight="1">
      <c r="A4" s="52" t="s">
        <v>8</v>
      </c>
      <c r="B4" s="52" t="s">
        <v>1</v>
      </c>
      <c r="C4" s="52" t="s">
        <v>3</v>
      </c>
      <c r="D4" s="57" t="s">
        <v>2</v>
      </c>
      <c r="E4" s="58"/>
      <c r="F4" s="58"/>
      <c r="G4" s="59"/>
      <c r="H4" s="67"/>
      <c r="I4" s="68"/>
      <c r="J4" s="68"/>
      <c r="K4" s="68"/>
      <c r="L4" s="68"/>
      <c r="M4" s="69"/>
      <c r="N4" s="52" t="s">
        <v>13</v>
      </c>
      <c r="O4" s="52" t="s">
        <v>14</v>
      </c>
      <c r="P4" s="54" t="s">
        <v>4</v>
      </c>
    </row>
    <row r="5" spans="1:16" s="1" customFormat="1" ht="60.75" customHeight="1">
      <c r="A5" s="55"/>
      <c r="B5" s="55"/>
      <c r="C5" s="55"/>
      <c r="D5" s="60"/>
      <c r="E5" s="61"/>
      <c r="F5" s="61"/>
      <c r="G5" s="62"/>
      <c r="H5" s="36" t="s">
        <v>5</v>
      </c>
      <c r="I5" s="37"/>
      <c r="J5" s="36" t="s">
        <v>6</v>
      </c>
      <c r="K5" s="37"/>
      <c r="L5" s="36" t="s">
        <v>7</v>
      </c>
      <c r="M5" s="37"/>
      <c r="N5" s="78"/>
      <c r="O5" s="78"/>
      <c r="P5" s="54"/>
    </row>
    <row r="6" spans="1:16" s="1" customFormat="1" ht="30" customHeight="1">
      <c r="A6" s="53"/>
      <c r="B6" s="55"/>
      <c r="C6" s="53"/>
      <c r="D6" s="63"/>
      <c r="E6" s="64"/>
      <c r="F6" s="64"/>
      <c r="G6" s="65"/>
      <c r="H6" s="15" t="s">
        <v>11</v>
      </c>
      <c r="I6" s="15" t="s">
        <v>0</v>
      </c>
      <c r="J6" s="15" t="s">
        <v>11</v>
      </c>
      <c r="K6" s="15" t="s">
        <v>0</v>
      </c>
      <c r="L6" s="15" t="s">
        <v>11</v>
      </c>
      <c r="M6" s="15" t="s">
        <v>0</v>
      </c>
      <c r="N6" s="11" t="s">
        <v>0</v>
      </c>
      <c r="O6" s="11" t="s">
        <v>0</v>
      </c>
      <c r="P6" s="11" t="s">
        <v>0</v>
      </c>
    </row>
    <row r="7" spans="1:16" s="3" customFormat="1" ht="0.75" customHeight="1">
      <c r="A7" s="56"/>
      <c r="B7" s="17"/>
      <c r="C7" s="55"/>
      <c r="D7" s="12"/>
      <c r="E7" s="10"/>
      <c r="F7" s="12"/>
      <c r="G7" s="18">
        <v>100</v>
      </c>
      <c r="H7" s="18"/>
      <c r="I7" s="19"/>
      <c r="J7" s="11"/>
      <c r="K7" s="19">
        <f aca="true" t="shared" si="0" ref="K7:K17">J7*G7</f>
        <v>0</v>
      </c>
      <c r="L7" s="20"/>
      <c r="M7" s="19">
        <f aca="true" t="shared" si="1" ref="M7:M17">L7*G7</f>
        <v>0</v>
      </c>
      <c r="N7" s="19"/>
      <c r="O7" s="19"/>
      <c r="P7" s="21"/>
    </row>
    <row r="8" spans="1:16" s="2" customFormat="1" ht="3" customHeight="1" hidden="1">
      <c r="A8" s="56"/>
      <c r="B8" s="17"/>
      <c r="C8" s="55"/>
      <c r="D8" s="12"/>
      <c r="E8" s="12"/>
      <c r="F8" s="12"/>
      <c r="G8" s="22">
        <v>43</v>
      </c>
      <c r="H8" s="22"/>
      <c r="I8" s="19"/>
      <c r="J8" s="11"/>
      <c r="K8" s="19">
        <f t="shared" si="0"/>
        <v>0</v>
      </c>
      <c r="L8" s="22"/>
      <c r="M8" s="19">
        <f t="shared" si="1"/>
        <v>0</v>
      </c>
      <c r="N8" s="19"/>
      <c r="O8" s="19"/>
      <c r="P8" s="23"/>
    </row>
    <row r="9" spans="1:16" s="1" customFormat="1" ht="12.75" hidden="1">
      <c r="A9" s="56"/>
      <c r="B9" s="17"/>
      <c r="C9" s="55"/>
      <c r="D9" s="12"/>
      <c r="E9" s="12"/>
      <c r="F9" s="12"/>
      <c r="G9" s="24">
        <v>100</v>
      </c>
      <c r="H9" s="24"/>
      <c r="I9" s="19"/>
      <c r="J9" s="11"/>
      <c r="K9" s="19">
        <f t="shared" si="0"/>
        <v>0</v>
      </c>
      <c r="L9" s="24"/>
      <c r="M9" s="19">
        <f t="shared" si="1"/>
        <v>0</v>
      </c>
      <c r="N9" s="19"/>
      <c r="O9" s="19"/>
      <c r="P9" s="25"/>
    </row>
    <row r="10" spans="1:16" s="1" customFormat="1" ht="12.75" hidden="1">
      <c r="A10" s="56"/>
      <c r="B10" s="17"/>
      <c r="C10" s="55"/>
      <c r="D10" s="12"/>
      <c r="E10" s="12"/>
      <c r="F10" s="12"/>
      <c r="G10" s="24">
        <v>17</v>
      </c>
      <c r="H10" s="24"/>
      <c r="I10" s="19"/>
      <c r="J10" s="11"/>
      <c r="K10" s="19">
        <f t="shared" si="0"/>
        <v>0</v>
      </c>
      <c r="L10" s="24"/>
      <c r="M10" s="19">
        <f t="shared" si="1"/>
        <v>0</v>
      </c>
      <c r="N10" s="19"/>
      <c r="O10" s="19"/>
      <c r="P10" s="25"/>
    </row>
    <row r="11" spans="1:16" s="1" customFormat="1" ht="12.75" hidden="1">
      <c r="A11" s="56"/>
      <c r="B11" s="17"/>
      <c r="C11" s="55"/>
      <c r="D11" s="12"/>
      <c r="E11" s="12"/>
      <c r="F11" s="12"/>
      <c r="G11" s="24">
        <v>16</v>
      </c>
      <c r="H11" s="24"/>
      <c r="I11" s="19"/>
      <c r="J11" s="11"/>
      <c r="K11" s="19">
        <f t="shared" si="0"/>
        <v>0</v>
      </c>
      <c r="L11" s="24">
        <v>0</v>
      </c>
      <c r="M11" s="19">
        <f t="shared" si="1"/>
        <v>0</v>
      </c>
      <c r="N11" s="19"/>
      <c r="O11" s="19"/>
      <c r="P11" s="25"/>
    </row>
    <row r="12" spans="1:16" s="1" customFormat="1" ht="12.75" hidden="1">
      <c r="A12" s="56"/>
      <c r="B12" s="17"/>
      <c r="C12" s="55"/>
      <c r="D12" s="12"/>
      <c r="E12" s="12"/>
      <c r="F12" s="12"/>
      <c r="G12" s="24">
        <v>26</v>
      </c>
      <c r="H12" s="24"/>
      <c r="I12" s="19"/>
      <c r="J12" s="11"/>
      <c r="K12" s="19">
        <f t="shared" si="0"/>
        <v>0</v>
      </c>
      <c r="L12" s="24">
        <v>0</v>
      </c>
      <c r="M12" s="19">
        <f t="shared" si="1"/>
        <v>0</v>
      </c>
      <c r="N12" s="19"/>
      <c r="O12" s="19"/>
      <c r="P12" s="25"/>
    </row>
    <row r="13" spans="1:16" s="1" customFormat="1" ht="12.75" hidden="1">
      <c r="A13" s="56"/>
      <c r="B13" s="17"/>
      <c r="C13" s="55"/>
      <c r="D13" s="12"/>
      <c r="E13" s="12"/>
      <c r="F13" s="12"/>
      <c r="G13" s="24">
        <v>100</v>
      </c>
      <c r="H13" s="24"/>
      <c r="I13" s="19"/>
      <c r="J13" s="11"/>
      <c r="K13" s="19">
        <f t="shared" si="0"/>
        <v>0</v>
      </c>
      <c r="L13" s="24"/>
      <c r="M13" s="19">
        <f t="shared" si="1"/>
        <v>0</v>
      </c>
      <c r="N13" s="19"/>
      <c r="O13" s="19"/>
      <c r="P13" s="25"/>
    </row>
    <row r="14" spans="1:16" s="1" customFormat="1" ht="12.75" hidden="1">
      <c r="A14" s="56"/>
      <c r="B14" s="17"/>
      <c r="C14" s="55"/>
      <c r="D14" s="12"/>
      <c r="E14" s="12"/>
      <c r="F14" s="12"/>
      <c r="G14" s="24">
        <v>100</v>
      </c>
      <c r="H14" s="24"/>
      <c r="I14" s="19"/>
      <c r="J14" s="11"/>
      <c r="K14" s="19">
        <f t="shared" si="0"/>
        <v>0</v>
      </c>
      <c r="L14" s="24"/>
      <c r="M14" s="19">
        <f t="shared" si="1"/>
        <v>0</v>
      </c>
      <c r="N14" s="19"/>
      <c r="O14" s="19"/>
      <c r="P14" s="25"/>
    </row>
    <row r="15" spans="1:16" s="1" customFormat="1" ht="12.75" hidden="1">
      <c r="A15" s="56"/>
      <c r="B15" s="17"/>
      <c r="C15" s="55"/>
      <c r="D15" s="12"/>
      <c r="E15" s="12"/>
      <c r="F15" s="12"/>
      <c r="G15" s="24">
        <v>10</v>
      </c>
      <c r="H15" s="24"/>
      <c r="I15" s="19"/>
      <c r="J15" s="11"/>
      <c r="K15" s="19">
        <f t="shared" si="0"/>
        <v>0</v>
      </c>
      <c r="L15" s="24"/>
      <c r="M15" s="19">
        <f t="shared" si="1"/>
        <v>0</v>
      </c>
      <c r="N15" s="19"/>
      <c r="O15" s="19"/>
      <c r="P15" s="25"/>
    </row>
    <row r="16" spans="1:16" ht="12.75" hidden="1">
      <c r="A16" s="56"/>
      <c r="B16" s="17"/>
      <c r="C16" s="55"/>
      <c r="D16" s="12"/>
      <c r="E16" s="12"/>
      <c r="F16" s="12"/>
      <c r="G16" s="24">
        <v>90</v>
      </c>
      <c r="H16" s="24"/>
      <c r="I16" s="19"/>
      <c r="J16" s="11"/>
      <c r="K16" s="19">
        <f t="shared" si="0"/>
        <v>0</v>
      </c>
      <c r="L16" s="24"/>
      <c r="M16" s="19">
        <f t="shared" si="1"/>
        <v>0</v>
      </c>
      <c r="N16" s="19"/>
      <c r="O16" s="19"/>
      <c r="P16" s="25"/>
    </row>
    <row r="17" spans="1:17" ht="12.75" hidden="1">
      <c r="A17" s="56"/>
      <c r="B17" s="17"/>
      <c r="C17" s="53"/>
      <c r="D17" s="16"/>
      <c r="E17" s="16"/>
      <c r="F17" s="16"/>
      <c r="G17" s="24">
        <v>100</v>
      </c>
      <c r="H17" s="24"/>
      <c r="I17" s="26">
        <f>H17*G17</f>
        <v>0</v>
      </c>
      <c r="J17" s="27"/>
      <c r="K17" s="26">
        <f t="shared" si="0"/>
        <v>0</v>
      </c>
      <c r="L17" s="24"/>
      <c r="M17" s="26">
        <f t="shared" si="1"/>
        <v>0</v>
      </c>
      <c r="N17" s="26"/>
      <c r="O17" s="26"/>
      <c r="P17" s="25"/>
      <c r="Q17" s="4"/>
    </row>
    <row r="18" spans="1:17" ht="12.75" customHeight="1">
      <c r="A18" s="50" t="s">
        <v>24</v>
      </c>
      <c r="B18" s="50" t="s">
        <v>35</v>
      </c>
      <c r="C18" s="52" t="s">
        <v>9</v>
      </c>
      <c r="D18" s="57">
        <v>6</v>
      </c>
      <c r="E18" s="58"/>
      <c r="F18" s="13"/>
      <c r="G18" s="28"/>
      <c r="H18" s="38">
        <v>1654</v>
      </c>
      <c r="I18" s="76">
        <v>9924</v>
      </c>
      <c r="J18" s="79">
        <v>1550</v>
      </c>
      <c r="K18" s="81">
        <v>9300</v>
      </c>
      <c r="L18" s="38">
        <v>1658</v>
      </c>
      <c r="M18" s="38">
        <v>9948</v>
      </c>
      <c r="N18" s="38">
        <v>1620.67</v>
      </c>
      <c r="O18" s="38">
        <v>9724.02</v>
      </c>
      <c r="P18" s="38">
        <f>O18</f>
        <v>9724.02</v>
      </c>
      <c r="Q18" s="4"/>
    </row>
    <row r="19" spans="1:17" ht="76.5" customHeight="1">
      <c r="A19" s="51"/>
      <c r="B19" s="51"/>
      <c r="C19" s="53"/>
      <c r="D19" s="63"/>
      <c r="E19" s="64"/>
      <c r="F19" s="13"/>
      <c r="G19" s="28"/>
      <c r="H19" s="39"/>
      <c r="I19" s="77"/>
      <c r="J19" s="80"/>
      <c r="K19" s="82"/>
      <c r="L19" s="39"/>
      <c r="M19" s="39"/>
      <c r="N19" s="77"/>
      <c r="O19" s="39"/>
      <c r="P19" s="39"/>
      <c r="Q19" s="4"/>
    </row>
    <row r="20" spans="1:17" ht="48.75" customHeight="1">
      <c r="A20" s="29" t="s">
        <v>19</v>
      </c>
      <c r="B20" s="30" t="s">
        <v>18</v>
      </c>
      <c r="C20" s="11" t="s">
        <v>10</v>
      </c>
      <c r="D20" s="36">
        <v>17</v>
      </c>
      <c r="E20" s="37"/>
      <c r="F20" s="13"/>
      <c r="G20" s="14"/>
      <c r="H20" s="31">
        <v>600</v>
      </c>
      <c r="I20" s="32">
        <v>7820</v>
      </c>
      <c r="J20" s="31">
        <v>502</v>
      </c>
      <c r="K20" s="32">
        <v>8534</v>
      </c>
      <c r="L20" s="33">
        <v>507</v>
      </c>
      <c r="M20" s="34">
        <v>8619</v>
      </c>
      <c r="N20" s="34">
        <f aca="true" t="shared" si="2" ref="N20:N29">(H20+J20+L20)/3</f>
        <v>536.3333333333334</v>
      </c>
      <c r="O20" s="34">
        <v>9117.61</v>
      </c>
      <c r="P20" s="31">
        <f aca="true" t="shared" si="3" ref="P20:P29">O20</f>
        <v>9117.61</v>
      </c>
      <c r="Q20" s="4"/>
    </row>
    <row r="21" spans="1:17" ht="90" customHeight="1">
      <c r="A21" s="29" t="s">
        <v>25</v>
      </c>
      <c r="B21" s="17" t="s">
        <v>36</v>
      </c>
      <c r="C21" s="11" t="s">
        <v>9</v>
      </c>
      <c r="D21" s="36">
        <v>4</v>
      </c>
      <c r="E21" s="37"/>
      <c r="F21" s="13"/>
      <c r="G21" s="14"/>
      <c r="H21" s="31">
        <v>800</v>
      </c>
      <c r="I21" s="32">
        <v>3200</v>
      </c>
      <c r="J21" s="31">
        <v>800</v>
      </c>
      <c r="K21" s="32">
        <v>3200</v>
      </c>
      <c r="L21" s="33">
        <v>800</v>
      </c>
      <c r="M21" s="34">
        <v>3200</v>
      </c>
      <c r="N21" s="34">
        <f t="shared" si="2"/>
        <v>800</v>
      </c>
      <c r="O21" s="34">
        <f aca="true" t="shared" si="4" ref="O21:O28">(I21+K21+M21)/3</f>
        <v>3200</v>
      </c>
      <c r="P21" s="31">
        <f t="shared" si="3"/>
        <v>3200</v>
      </c>
      <c r="Q21" s="4"/>
    </row>
    <row r="22" spans="1:17" ht="92.25" customHeight="1">
      <c r="A22" s="29" t="s">
        <v>29</v>
      </c>
      <c r="B22" s="17" t="s">
        <v>37</v>
      </c>
      <c r="C22" s="11" t="s">
        <v>9</v>
      </c>
      <c r="D22" s="36">
        <v>21</v>
      </c>
      <c r="E22" s="37"/>
      <c r="F22" s="13"/>
      <c r="G22" s="14"/>
      <c r="H22" s="31">
        <v>800</v>
      </c>
      <c r="I22" s="32">
        <v>16800</v>
      </c>
      <c r="J22" s="31">
        <v>789</v>
      </c>
      <c r="K22" s="32">
        <v>16569</v>
      </c>
      <c r="L22" s="33">
        <v>800</v>
      </c>
      <c r="M22" s="34">
        <v>16800</v>
      </c>
      <c r="N22" s="34">
        <f t="shared" si="2"/>
        <v>796.3333333333334</v>
      </c>
      <c r="O22" s="34">
        <v>16722.93</v>
      </c>
      <c r="P22" s="31">
        <f t="shared" si="3"/>
        <v>16722.93</v>
      </c>
      <c r="Q22" s="4"/>
    </row>
    <row r="23" spans="1:17" ht="83.25" customHeight="1">
      <c r="A23" s="29" t="s">
        <v>26</v>
      </c>
      <c r="B23" s="17" t="s">
        <v>38</v>
      </c>
      <c r="C23" s="11" t="s">
        <v>9</v>
      </c>
      <c r="D23" s="36">
        <v>16</v>
      </c>
      <c r="E23" s="37"/>
      <c r="F23" s="13"/>
      <c r="G23" s="14"/>
      <c r="H23" s="31">
        <v>600</v>
      </c>
      <c r="I23" s="32">
        <v>9600</v>
      </c>
      <c r="J23" s="31">
        <v>565</v>
      </c>
      <c r="K23" s="32">
        <v>9040</v>
      </c>
      <c r="L23" s="33">
        <v>600</v>
      </c>
      <c r="M23" s="34">
        <v>9600</v>
      </c>
      <c r="N23" s="34">
        <f t="shared" si="2"/>
        <v>588.3333333333334</v>
      </c>
      <c r="O23" s="34">
        <v>9413.28</v>
      </c>
      <c r="P23" s="31">
        <f t="shared" si="3"/>
        <v>9413.28</v>
      </c>
      <c r="Q23" s="4"/>
    </row>
    <row r="24" spans="1:17" ht="201" customHeight="1">
      <c r="A24" s="29" t="s">
        <v>28</v>
      </c>
      <c r="B24" s="17" t="s">
        <v>39</v>
      </c>
      <c r="C24" s="11" t="s">
        <v>9</v>
      </c>
      <c r="D24" s="36">
        <v>1</v>
      </c>
      <c r="E24" s="37"/>
      <c r="F24" s="13"/>
      <c r="G24" s="14"/>
      <c r="H24" s="31">
        <v>2000</v>
      </c>
      <c r="I24" s="32">
        <v>2000</v>
      </c>
      <c r="J24" s="31">
        <v>1800</v>
      </c>
      <c r="K24" s="32">
        <v>1800</v>
      </c>
      <c r="L24" s="33">
        <v>2120</v>
      </c>
      <c r="M24" s="34">
        <v>2120</v>
      </c>
      <c r="N24" s="34">
        <f t="shared" si="2"/>
        <v>1973.3333333333333</v>
      </c>
      <c r="O24" s="34">
        <v>1978.33</v>
      </c>
      <c r="P24" s="31">
        <f t="shared" si="3"/>
        <v>1978.33</v>
      </c>
      <c r="Q24" s="4"/>
    </row>
    <row r="25" spans="1:17" ht="40.5" customHeight="1">
      <c r="A25" s="29" t="s">
        <v>27</v>
      </c>
      <c r="B25" s="30" t="s">
        <v>40</v>
      </c>
      <c r="C25" s="11" t="s">
        <v>9</v>
      </c>
      <c r="D25" s="36">
        <v>25</v>
      </c>
      <c r="E25" s="37"/>
      <c r="F25" s="13"/>
      <c r="G25" s="14"/>
      <c r="H25" s="31">
        <v>144</v>
      </c>
      <c r="I25" s="32">
        <v>3600</v>
      </c>
      <c r="J25" s="31">
        <v>150</v>
      </c>
      <c r="K25" s="32">
        <v>3750</v>
      </c>
      <c r="L25" s="33">
        <v>144</v>
      </c>
      <c r="M25" s="34">
        <v>3600</v>
      </c>
      <c r="N25" s="34">
        <f t="shared" si="2"/>
        <v>146</v>
      </c>
      <c r="O25" s="34">
        <f t="shared" si="4"/>
        <v>3650</v>
      </c>
      <c r="P25" s="31">
        <f t="shared" si="3"/>
        <v>3650</v>
      </c>
      <c r="Q25" s="4"/>
    </row>
    <row r="26" spans="1:17" ht="45" customHeight="1">
      <c r="A26" s="29" t="s">
        <v>23</v>
      </c>
      <c r="B26" s="17" t="s">
        <v>41</v>
      </c>
      <c r="C26" s="11" t="s">
        <v>9</v>
      </c>
      <c r="D26" s="36">
        <v>40</v>
      </c>
      <c r="E26" s="37"/>
      <c r="F26" s="13"/>
      <c r="G26" s="14"/>
      <c r="H26" s="31">
        <v>260</v>
      </c>
      <c r="I26" s="32">
        <v>10400</v>
      </c>
      <c r="J26" s="31">
        <v>256</v>
      </c>
      <c r="K26" s="32">
        <v>10240</v>
      </c>
      <c r="L26" s="33">
        <v>260</v>
      </c>
      <c r="M26" s="34">
        <v>10400</v>
      </c>
      <c r="N26" s="34">
        <f t="shared" si="2"/>
        <v>258.6666666666667</v>
      </c>
      <c r="O26" s="34">
        <v>10346.8</v>
      </c>
      <c r="P26" s="31">
        <f t="shared" si="3"/>
        <v>10346.8</v>
      </c>
      <c r="Q26" s="4"/>
    </row>
    <row r="27" spans="1:17" ht="78.75" customHeight="1">
      <c r="A27" s="29" t="s">
        <v>22</v>
      </c>
      <c r="B27" s="17" t="s">
        <v>42</v>
      </c>
      <c r="C27" s="11" t="s">
        <v>9</v>
      </c>
      <c r="D27" s="36">
        <v>62</v>
      </c>
      <c r="E27" s="37"/>
      <c r="F27" s="13"/>
      <c r="G27" s="14"/>
      <c r="H27" s="31">
        <v>808.5</v>
      </c>
      <c r="I27" s="32">
        <v>50127</v>
      </c>
      <c r="J27" s="31">
        <v>870</v>
      </c>
      <c r="K27" s="32">
        <v>53940</v>
      </c>
      <c r="L27" s="33">
        <v>825</v>
      </c>
      <c r="M27" s="34">
        <v>51150</v>
      </c>
      <c r="N27" s="34">
        <f t="shared" si="2"/>
        <v>834.5</v>
      </c>
      <c r="O27" s="34">
        <v>51739</v>
      </c>
      <c r="P27" s="31">
        <f t="shared" si="3"/>
        <v>51739</v>
      </c>
      <c r="Q27" s="4"/>
    </row>
    <row r="28" spans="1:17" ht="39" customHeight="1">
      <c r="A28" s="29" t="s">
        <v>20</v>
      </c>
      <c r="B28" s="17" t="s">
        <v>43</v>
      </c>
      <c r="C28" s="11" t="s">
        <v>9</v>
      </c>
      <c r="D28" s="36">
        <v>20</v>
      </c>
      <c r="E28" s="37"/>
      <c r="F28" s="13"/>
      <c r="G28" s="14"/>
      <c r="H28" s="31">
        <v>83</v>
      </c>
      <c r="I28" s="32">
        <v>1660</v>
      </c>
      <c r="J28" s="31">
        <v>85</v>
      </c>
      <c r="K28" s="32">
        <v>1700</v>
      </c>
      <c r="L28" s="33">
        <v>85</v>
      </c>
      <c r="M28" s="34">
        <v>1700</v>
      </c>
      <c r="N28" s="34">
        <f t="shared" si="2"/>
        <v>84.33333333333333</v>
      </c>
      <c r="O28" s="34">
        <v>1686.6</v>
      </c>
      <c r="P28" s="31">
        <f t="shared" si="3"/>
        <v>1686.6</v>
      </c>
      <c r="Q28" s="4"/>
    </row>
    <row r="29" spans="1:17" ht="114" customHeight="1">
      <c r="A29" s="29" t="s">
        <v>21</v>
      </c>
      <c r="B29" s="35" t="s">
        <v>44</v>
      </c>
      <c r="C29" s="11" t="s">
        <v>9</v>
      </c>
      <c r="D29" s="36">
        <v>24</v>
      </c>
      <c r="E29" s="37"/>
      <c r="F29" s="13"/>
      <c r="G29" s="14"/>
      <c r="H29" s="31">
        <v>800</v>
      </c>
      <c r="I29" s="32">
        <v>19200</v>
      </c>
      <c r="J29" s="31">
        <v>760</v>
      </c>
      <c r="K29" s="32">
        <v>18240</v>
      </c>
      <c r="L29" s="33">
        <v>800</v>
      </c>
      <c r="M29" s="34">
        <v>19200</v>
      </c>
      <c r="N29" s="34">
        <f t="shared" si="2"/>
        <v>786.6666666666666</v>
      </c>
      <c r="O29" s="34">
        <v>18880.08</v>
      </c>
      <c r="P29" s="31">
        <f t="shared" si="3"/>
        <v>18880.08</v>
      </c>
      <c r="Q29" s="4"/>
    </row>
    <row r="30" spans="1:16" s="1" customFormat="1" ht="30.75" customHeight="1" hidden="1">
      <c r="A30" s="70" t="s">
        <v>15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46">
        <v>136458.65</v>
      </c>
    </row>
    <row r="31" spans="1:16" s="2" customFormat="1" ht="17.2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47"/>
    </row>
    <row r="32" s="1" customFormat="1" ht="12" customHeight="1" hidden="1"/>
    <row r="33" spans="1:16" s="1" customFormat="1" ht="22.5" customHeight="1">
      <c r="A33" s="5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3"/>
    </row>
    <row r="34" spans="1:16" s="1" customFormat="1" ht="23.25" customHeight="1">
      <c r="A34" s="5" t="s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1" customFormat="1" ht="24" customHeight="1">
      <c r="A35" s="5" t="s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1" customFormat="1" ht="24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1" customFormat="1" ht="21" customHeight="1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1" customFormat="1" ht="18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1" customFormat="1" ht="36" customHeight="1" hidden="1">
      <c r="A39" s="41"/>
      <c r="B39" s="41"/>
      <c r="C39" s="41"/>
      <c r="D39" s="41"/>
      <c r="E39" s="41"/>
      <c r="F39" s="41"/>
      <c r="G39" s="41"/>
      <c r="H39" s="41"/>
      <c r="I39" s="42"/>
      <c r="J39" s="42"/>
      <c r="K39" s="42"/>
      <c r="L39" s="42"/>
      <c r="M39" s="42"/>
      <c r="N39" s="9"/>
      <c r="O39" s="9"/>
      <c r="P39" s="6"/>
    </row>
    <row r="40" spans="1:16" s="1" customFormat="1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1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1" customFormat="1" ht="15.75" customHeight="1">
      <c r="A42" s="40" t="s">
        <v>12</v>
      </c>
      <c r="B42" s="40"/>
      <c r="C42" s="40"/>
      <c r="D42" s="40"/>
      <c r="E42" s="40"/>
      <c r="F42" s="40"/>
      <c r="G42" s="40"/>
      <c r="H42" s="40"/>
      <c r="I42" s="40"/>
      <c r="J42" s="40"/>
      <c r="K42" s="6" t="s">
        <v>33</v>
      </c>
      <c r="L42" s="6"/>
      <c r="M42" s="6"/>
      <c r="N42" s="6"/>
      <c r="O42" s="6"/>
      <c r="P42" s="6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/>
  <mergeCells count="45">
    <mergeCell ref="K18:K19"/>
    <mergeCell ref="D28:E28"/>
    <mergeCell ref="L18:L19"/>
    <mergeCell ref="B4:B6"/>
    <mergeCell ref="D25:E25"/>
    <mergeCell ref="D24:E24"/>
    <mergeCell ref="D22:E22"/>
    <mergeCell ref="D18:E19"/>
    <mergeCell ref="M18:M19"/>
    <mergeCell ref="D29:E29"/>
    <mergeCell ref="I18:I19"/>
    <mergeCell ref="O4:O5"/>
    <mergeCell ref="N4:N5"/>
    <mergeCell ref="A4:A6"/>
    <mergeCell ref="C4:C6"/>
    <mergeCell ref="N18:N19"/>
    <mergeCell ref="H18:H19"/>
    <mergeCell ref="J18:J19"/>
    <mergeCell ref="D4:G6"/>
    <mergeCell ref="H5:I5"/>
    <mergeCell ref="A1:M1"/>
    <mergeCell ref="A2:M2"/>
    <mergeCell ref="H4:M4"/>
    <mergeCell ref="J5:K5"/>
    <mergeCell ref="L5:M5"/>
    <mergeCell ref="A3:P3"/>
    <mergeCell ref="P30:P31"/>
    <mergeCell ref="A37:P37"/>
    <mergeCell ref="A18:A19"/>
    <mergeCell ref="B18:B19"/>
    <mergeCell ref="C18:C19"/>
    <mergeCell ref="P4:P5"/>
    <mergeCell ref="O18:O19"/>
    <mergeCell ref="C7:C17"/>
    <mergeCell ref="A7:A17"/>
    <mergeCell ref="D26:E26"/>
    <mergeCell ref="D27:E27"/>
    <mergeCell ref="D21:E21"/>
    <mergeCell ref="D23:E23"/>
    <mergeCell ref="P18:P19"/>
    <mergeCell ref="A42:J42"/>
    <mergeCell ref="A39:M39"/>
    <mergeCell ref="A38:P38"/>
    <mergeCell ref="A30:O31"/>
    <mergeCell ref="D20:E20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Zaharova</cp:lastModifiedBy>
  <cp:lastPrinted>2014-10-16T11:50:36Z</cp:lastPrinted>
  <dcterms:created xsi:type="dcterms:W3CDTF">2009-12-09T07:16:31Z</dcterms:created>
  <dcterms:modified xsi:type="dcterms:W3CDTF">2014-10-30T08:54:54Z</dcterms:modified>
  <cp:category/>
  <cp:version/>
  <cp:contentType/>
  <cp:contentStatus/>
</cp:coreProperties>
</file>